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arris1\Desktop\EHS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19" i="1" l="1"/>
  <c r="C20" i="1"/>
  <c r="C21" i="1"/>
  <c r="C24" i="1"/>
  <c r="A2" i="1" l="1"/>
</calcChain>
</file>

<file path=xl/sharedStrings.xml><?xml version="1.0" encoding="utf-8"?>
<sst xmlns="http://schemas.openxmlformats.org/spreadsheetml/2006/main" count="42" uniqueCount="24">
  <si>
    <t>Basic square of room:</t>
  </si>
  <si>
    <t>Two columns:</t>
  </si>
  <si>
    <t>Chair:</t>
  </si>
  <si>
    <t>Number of chairs: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</si>
  <si>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</si>
  <si>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/person</t>
    </r>
  </si>
  <si>
    <t>N</t>
  </si>
  <si>
    <r>
      <t>Occupiable space always present: 3756 ft</t>
    </r>
    <r>
      <rPr>
        <vertAlign val="superscript"/>
        <sz val="11"/>
        <color theme="1"/>
        <rFont val="Calibri"/>
        <family val="2"/>
        <scheme val="minor"/>
      </rPr>
      <t>2</t>
    </r>
  </si>
  <si>
    <t>Assembly occupancy, less concentrated use (tables + chairs)</t>
  </si>
  <si>
    <t>Assembly occupancy, concentrated use (standing or chairs only)</t>
  </si>
  <si>
    <t>This worksheet will automatically calculate the maximum occupancy for an event held in Eagle Hall based on stage use, and the number of tables and chairs.</t>
  </si>
  <si>
    <t>West wall stage:</t>
  </si>
  <si>
    <t>North wall stage:</t>
  </si>
  <si>
    <t>Number of round tables:</t>
  </si>
  <si>
    <t>Round table:</t>
  </si>
  <si>
    <t>Simply enter your information below and the maximum occupancy for that configuration will be displayed in red above.</t>
  </si>
  <si>
    <t>Texas A&amp;M University-Texarkana Eagle Hall</t>
  </si>
  <si>
    <t>Is west wall stage used? Y/N</t>
  </si>
  <si>
    <t>Is north wall stage used? Y/N</t>
  </si>
  <si>
    <t>Number of banquet tables (rectangular, brown top, brown legs):</t>
  </si>
  <si>
    <t>Number of registration tables (rectangular, grey top, silver legs):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</si>
  <si>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</si>
  <si>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Rectangular, brown top, table</t>
  </si>
  <si>
    <t>Rectangular, grey top,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</si>
</sst>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Protection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4"/>
  <sheetViews>
    <sheetView tabSelected="1" workbookViewId="0">
      <selection activeCell="E19" sqref="E19"/>
    </sheetView>
  </sheetViews>
  <sheetFormatPr defaultRowHeight="15" x14ac:dyDescent="0.25"/>
  <cols>
    <col min="1" max="1" width="57.85546875" bestFit="1" customWidth="1"/>
    <col min="3" max="3" width="10.140625" hidden="1" customWidth="1"/>
    <col min="4" max="4" width="3.42578125" hidden="1" customWidth="1"/>
    <col min="5" max="5" width="31.28515625" bestFit="1" customWidth="1"/>
  </cols>
  <sheetData>
    <row r="1" spans="1:10" ht="26.25" x14ac:dyDescent="0.4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</row>
    <row r="2" spans="1:10" ht="21" x14ac:dyDescent="0.35">
      <c r="A2" s="8" t="str">
        <f>IF(SUM(C21:C23)&lt;&gt;0,CONCATENATE("Max Occupancy: ",ROUND(((3756-SUM(C19:C24))/15),0)),CONCATENATE("Max Occupancy: ",ROUND(((3756-SUM(C19:C24))/7)-237,0)))</f>
        <v>Max Occupancy: 300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10" t="s">
        <v>10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10" t="s">
        <v>15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7.25" hidden="1" x14ac:dyDescent="0.25">
      <c r="A5" s="1" t="s">
        <v>0</v>
      </c>
      <c r="B5" s="1">
        <v>3892</v>
      </c>
      <c r="C5" s="1" t="s">
        <v>4</v>
      </c>
      <c r="D5" s="1"/>
      <c r="E5" s="6" t="s">
        <v>7</v>
      </c>
      <c r="F5" s="6"/>
      <c r="G5" s="6"/>
      <c r="H5" s="6"/>
    </row>
    <row r="6" spans="1:10" ht="17.25" hidden="1" x14ac:dyDescent="0.25">
      <c r="A6" s="1" t="s">
        <v>1</v>
      </c>
      <c r="B6" s="1">
        <v>17</v>
      </c>
      <c r="C6" s="1" t="s">
        <v>4</v>
      </c>
      <c r="D6" s="1"/>
      <c r="E6" s="6"/>
      <c r="F6" s="6"/>
      <c r="G6" s="6"/>
      <c r="H6" s="6"/>
    </row>
    <row r="7" spans="1:10" ht="17.25" hidden="1" x14ac:dyDescent="0.25">
      <c r="A7" s="1" t="s">
        <v>11</v>
      </c>
      <c r="B7" s="1">
        <v>104</v>
      </c>
      <c r="C7" s="1" t="s">
        <v>4</v>
      </c>
      <c r="D7" s="1"/>
      <c r="E7" s="6"/>
      <c r="F7" s="6"/>
      <c r="G7" s="6"/>
      <c r="H7" s="6"/>
    </row>
    <row r="8" spans="1:10" ht="17.25" hidden="1" x14ac:dyDescent="0.25">
      <c r="A8" s="1" t="s">
        <v>12</v>
      </c>
      <c r="B8" s="1">
        <v>15</v>
      </c>
      <c r="C8" s="1" t="s">
        <v>4</v>
      </c>
      <c r="D8" s="1"/>
      <c r="E8" s="6"/>
      <c r="F8" s="6"/>
      <c r="G8" s="6"/>
      <c r="H8" s="6"/>
    </row>
    <row r="9" spans="1:10" ht="17.25" hidden="1" x14ac:dyDescent="0.25">
      <c r="A9" t="s">
        <v>11</v>
      </c>
      <c r="B9" s="2">
        <v>128</v>
      </c>
      <c r="C9" t="s">
        <v>4</v>
      </c>
    </row>
    <row r="10" spans="1:10" ht="17.25" hidden="1" x14ac:dyDescent="0.25">
      <c r="A10" t="s">
        <v>12</v>
      </c>
      <c r="B10">
        <v>222</v>
      </c>
      <c r="C10" t="s">
        <v>4</v>
      </c>
    </row>
    <row r="11" spans="1:10" ht="17.25" hidden="1" x14ac:dyDescent="0.25">
      <c r="A11" t="s">
        <v>14</v>
      </c>
      <c r="B11">
        <v>25</v>
      </c>
      <c r="C11" t="s">
        <v>4</v>
      </c>
    </row>
    <row r="12" spans="1:10" ht="17.25" hidden="1" x14ac:dyDescent="0.25">
      <c r="A12" t="s">
        <v>22</v>
      </c>
      <c r="B12">
        <v>20</v>
      </c>
      <c r="C12" t="s">
        <v>21</v>
      </c>
    </row>
    <row r="13" spans="1:10" ht="17.25" hidden="1" x14ac:dyDescent="0.25">
      <c r="A13" t="s">
        <v>23</v>
      </c>
      <c r="B13">
        <v>12.5</v>
      </c>
      <c r="C13" t="s">
        <v>21</v>
      </c>
    </row>
    <row r="14" spans="1:10" ht="17.25" hidden="1" x14ac:dyDescent="0.25">
      <c r="A14" t="s">
        <v>2</v>
      </c>
      <c r="B14">
        <v>4</v>
      </c>
      <c r="C14" t="s">
        <v>4</v>
      </c>
    </row>
    <row r="15" spans="1:10" hidden="1" x14ac:dyDescent="0.25"/>
    <row r="16" spans="1:10" ht="17.25" hidden="1" x14ac:dyDescent="0.25">
      <c r="A16" t="s">
        <v>8</v>
      </c>
      <c r="B16">
        <v>15</v>
      </c>
      <c r="C16" t="s">
        <v>5</v>
      </c>
    </row>
    <row r="17" spans="1:5" ht="17.25" hidden="1" x14ac:dyDescent="0.25">
      <c r="A17" t="s">
        <v>9</v>
      </c>
      <c r="B17">
        <v>7</v>
      </c>
      <c r="C17" t="s">
        <v>5</v>
      </c>
    </row>
    <row r="19" spans="1:5" ht="18" thickBot="1" x14ac:dyDescent="0.3">
      <c r="B19" s="5" t="s">
        <v>17</v>
      </c>
      <c r="C19">
        <f>IF(E19="Y",128,0)</f>
        <v>0</v>
      </c>
      <c r="D19" t="s">
        <v>4</v>
      </c>
      <c r="E19" s="3" t="s">
        <v>6</v>
      </c>
    </row>
    <row r="20" spans="1:5" ht="18" thickBot="1" x14ac:dyDescent="0.3">
      <c r="B20" s="5" t="s">
        <v>18</v>
      </c>
      <c r="C20">
        <f>IF(E20="Y",222,0)</f>
        <v>0</v>
      </c>
      <c r="D20" t="s">
        <v>4</v>
      </c>
      <c r="E20" s="4" t="s">
        <v>6</v>
      </c>
    </row>
    <row r="21" spans="1:5" ht="18" thickBot="1" x14ac:dyDescent="0.3">
      <c r="B21" s="5" t="s">
        <v>13</v>
      </c>
      <c r="C21">
        <f>E21*25</f>
        <v>0</v>
      </c>
      <c r="D21" t="s">
        <v>4</v>
      </c>
      <c r="E21" s="4">
        <v>0</v>
      </c>
    </row>
    <row r="22" spans="1:5" ht="18" thickBot="1" x14ac:dyDescent="0.3">
      <c r="B22" s="5" t="s">
        <v>19</v>
      </c>
      <c r="C22">
        <f>E22*20</f>
        <v>0</v>
      </c>
      <c r="D22" t="s">
        <v>21</v>
      </c>
      <c r="E22" s="4">
        <v>0</v>
      </c>
    </row>
    <row r="23" spans="1:5" ht="18" thickBot="1" x14ac:dyDescent="0.3">
      <c r="B23" s="5" t="s">
        <v>20</v>
      </c>
      <c r="C23">
        <f>E23*12.5</f>
        <v>0</v>
      </c>
      <c r="D23" t="s">
        <v>21</v>
      </c>
      <c r="E23" s="4">
        <v>0</v>
      </c>
    </row>
    <row r="24" spans="1:5" ht="18" thickBot="1" x14ac:dyDescent="0.3">
      <c r="B24" s="5" t="s">
        <v>3</v>
      </c>
      <c r="C24">
        <f>E24*4</f>
        <v>0</v>
      </c>
      <c r="D24" t="s">
        <v>4</v>
      </c>
      <c r="E24" s="4">
        <v>0</v>
      </c>
    </row>
  </sheetData>
  <sheetProtection sheet="1" objects="1" scenarios="1" selectLockedCells="1"/>
  <mergeCells count="5">
    <mergeCell ref="E5:H8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A&amp;M University Texarkana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Harris</dc:creator>
  <cp:lastModifiedBy>Joshua Harris</cp:lastModifiedBy>
  <dcterms:created xsi:type="dcterms:W3CDTF">2016-09-28T18:35:54Z</dcterms:created>
  <dcterms:modified xsi:type="dcterms:W3CDTF">2018-03-19T21:06:08Z</dcterms:modified>
</cp:coreProperties>
</file>